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e\Dropbox\DCBN New\dcbn documents\ssp survival pack\"/>
    </mc:Choice>
  </mc:AlternateContent>
  <xr:revisionPtr revIDLastSave="0" documentId="13_ncr:1_{C13FC5C7-54EC-43FE-A215-6A4AC2C92558}" xr6:coauthVersionLast="47" xr6:coauthVersionMax="47" xr10:uidLastSave="{00000000-0000-0000-0000-000000000000}"/>
  <bookViews>
    <workbookView xWindow="-98" yWindow="-98" windowWidth="28996" windowHeight="15796" activeTab="1" xr2:uid="{46C69A05-AB13-4E3A-A5CE-EE12F72A2E58}"/>
  </bookViews>
  <sheets>
    <sheet name="Weekly Cost Calculator" sheetId="1" r:id="rId1"/>
    <sheet name="Your Stats" sheetId="3" r:id="rId2"/>
    <sheet name="INPU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27" i="1"/>
  <c r="B26" i="1"/>
  <c r="C25" i="1"/>
  <c r="B25" i="1"/>
  <c r="C24" i="1"/>
  <c r="B24" i="1"/>
  <c r="D23" i="1"/>
  <c r="C23" i="1"/>
  <c r="B23" i="1"/>
  <c r="F22" i="1"/>
  <c r="E22" i="1"/>
  <c r="D22" i="1"/>
  <c r="C22" i="1"/>
  <c r="B22" i="1"/>
  <c r="H21" i="1"/>
  <c r="G21" i="1"/>
  <c r="F21" i="1"/>
  <c r="E21" i="1"/>
  <c r="D21" i="1"/>
  <c r="C21" i="1"/>
  <c r="B21" i="1"/>
  <c r="B11" i="2"/>
  <c r="C11" i="2"/>
  <c r="D11" i="2"/>
  <c r="E11" i="2"/>
  <c r="F11" i="2"/>
  <c r="G11" i="2"/>
  <c r="H11" i="2"/>
</calcChain>
</file>

<file path=xl/sharedStrings.xml><?xml version="1.0" encoding="utf-8"?>
<sst xmlns="http://schemas.openxmlformats.org/spreadsheetml/2006/main" count="27" uniqueCount="19">
  <si>
    <t>Days worked</t>
  </si>
  <si>
    <t>SSP Day Rate</t>
  </si>
  <si>
    <t>SSP WEEKLY RATE 2026</t>
  </si>
  <si>
    <t>Minimum Wage</t>
  </si>
  <si>
    <t>Real Living Wage</t>
  </si>
  <si>
    <t>Per week</t>
  </si>
  <si>
    <t>Days</t>
  </si>
  <si>
    <t>Hours</t>
  </si>
  <si>
    <t>SSP CALCULATOR</t>
  </si>
  <si>
    <t>Your Hourly Pay Rate</t>
  </si>
  <si>
    <t>(change this to your actual rate)</t>
  </si>
  <si>
    <t>Stats</t>
  </si>
  <si>
    <t xml:space="preserve"> maximum</t>
  </si>
  <si>
    <t>i.e. 4 days, 2 hours a day as highlighted</t>
  </si>
  <si>
    <t>Select how many days they work a week and how many hours on average they work a day to get the SSP rate for the week</t>
  </si>
  <si>
    <t>SSP CALCULATOR - WEEKLY COST - CAPPED AT MAX £123.25 PER WEEK</t>
  </si>
  <si>
    <t>The maximum amount they will get for SSP per week will be £123.25 so when you've changed the hourly pay rate, any cell that is over that amount will be £123.25 as per the second version</t>
  </si>
  <si>
    <t>These numbers are designed to give you a guide and actual figures may vary slightly depending on your business</t>
  </si>
  <si>
    <t>Number of sick days in last period (3 months/6 months/year)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</si>
</sst>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2" fillId="0" borderId="0" xfId="0" applyFont="1"/>
    <xf numFmtId="44" fontId="0" fillId="0" borderId="0" xfId="0" applyNumberFormat="1" applyAlignment="1">
      <alignment horizontal="center"/>
    </xf>
    <xf numFmtId="9" fontId="0" fillId="0" borderId="0" xfId="0" applyNumberFormat="1"/>
    <xf numFmtId="0" fontId="2" fillId="0" borderId="0" xfId="0" applyFont="1" applyAlignment="1">
      <alignment horizontal="center"/>
    </xf>
    <xf numFmtId="44" fontId="0" fillId="2" borderId="0" xfId="1" applyFon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left"/>
    </xf>
    <xf numFmtId="44" fontId="0" fillId="3" borderId="0" xfId="0" applyNumberFormat="1" applyFill="1" applyAlignment="1">
      <alignment horizontal="center"/>
    </xf>
    <xf numFmtId="0" fontId="0" fillId="0" borderId="1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7A19-4282-452B-9180-5E5991C71C30}">
  <dimension ref="A2:H30"/>
  <sheetViews>
    <sheetView workbookViewId="0">
      <selection activeCell="E21" sqref="E21"/>
    </sheetView>
  </sheetViews>
  <sheetFormatPr defaultRowHeight="14.25" x14ac:dyDescent="0.45"/>
  <cols>
    <col min="1" max="1" width="15.06640625" bestFit="1" customWidth="1"/>
  </cols>
  <sheetData>
    <row r="2" spans="1:8" x14ac:dyDescent="0.45">
      <c r="A2" s="3" t="s">
        <v>8</v>
      </c>
    </row>
    <row r="3" spans="1:8" x14ac:dyDescent="0.45">
      <c r="E3" s="3" t="s">
        <v>7</v>
      </c>
    </row>
    <row r="4" spans="1:8" x14ac:dyDescent="0.45">
      <c r="A4" s="6" t="s">
        <v>6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</row>
    <row r="5" spans="1:8" x14ac:dyDescent="0.45">
      <c r="A5" s="1">
        <v>1</v>
      </c>
      <c r="B5" s="4">
        <f>(($B$4*A5)*INPUTS!$B$7)*0.8</f>
        <v>10.76</v>
      </c>
      <c r="C5" s="4">
        <f>(($C$4*A5)*INPUTS!$B$7)*0.8</f>
        <v>21.52</v>
      </c>
      <c r="D5" s="4">
        <f>(($D$4*A5)*INPUTS!$B$7)*0.8</f>
        <v>32.279999999999994</v>
      </c>
      <c r="E5" s="4">
        <f>(($E$4*A5)*INPUTS!$B$7)*0.8</f>
        <v>43.04</v>
      </c>
      <c r="F5" s="4">
        <f>(($F$4*A5)*INPUTS!$B$7)*0.8</f>
        <v>53.800000000000004</v>
      </c>
      <c r="G5" s="4">
        <f>(($G$4*A5)*INPUTS!$B$7)*0.8</f>
        <v>64.559999999999988</v>
      </c>
      <c r="H5" s="4">
        <f>(($H$4*A5)*INPUTS!$B$7)*0.8</f>
        <v>75.319999999999993</v>
      </c>
    </row>
    <row r="6" spans="1:8" x14ac:dyDescent="0.45">
      <c r="A6" s="1">
        <v>2</v>
      </c>
      <c r="B6" s="4">
        <f>(($B$4*A6)*INPUTS!$B$7)*0.8</f>
        <v>21.52</v>
      </c>
      <c r="C6" s="4">
        <f>(($C$4*A6)*INPUTS!$B$7)*0.8</f>
        <v>43.04</v>
      </c>
      <c r="D6" s="4">
        <f>(($D$4*A6)*INPUTS!$B$7)*0.8</f>
        <v>64.559999999999988</v>
      </c>
      <c r="E6" s="4">
        <f>(($E$4*A6)*INPUTS!$B$7)*0.8</f>
        <v>86.08</v>
      </c>
      <c r="F6" s="4">
        <f>(($F$4*A6)*INPUTS!$B$7)*0.8</f>
        <v>107.60000000000001</v>
      </c>
      <c r="G6" s="4">
        <f>(($G$4*A6)*INPUTS!$B$7)*0.8</f>
        <v>129.11999999999998</v>
      </c>
      <c r="H6" s="4">
        <f>(($H$4*A6)*INPUTS!$B$7)*0.8</f>
        <v>150.63999999999999</v>
      </c>
    </row>
    <row r="7" spans="1:8" x14ac:dyDescent="0.45">
      <c r="A7" s="1">
        <v>3</v>
      </c>
      <c r="B7" s="4">
        <f>(($B$4*A7)*INPUTS!$B$7)*0.8</f>
        <v>32.279999999999994</v>
      </c>
      <c r="C7" s="4">
        <f>(($C$4*A7)*INPUTS!$B$7)*0.8</f>
        <v>64.559999999999988</v>
      </c>
      <c r="D7" s="4">
        <f>(($D$4*A7)*INPUTS!$B$7)*0.8</f>
        <v>96.84</v>
      </c>
      <c r="E7" s="4">
        <f>(($E$4*A7)*INPUTS!$B$7)*0.8</f>
        <v>129.11999999999998</v>
      </c>
      <c r="F7" s="4">
        <f>(($F$4*A7)*INPUTS!$B$7)*0.8</f>
        <v>161.4</v>
      </c>
      <c r="G7" s="4">
        <f>(($G$4*A7)*INPUTS!$B$7)*0.8</f>
        <v>193.68</v>
      </c>
      <c r="H7" s="4">
        <f>(($H$4*A7)*INPUTS!$B$7)*0.8</f>
        <v>225.96</v>
      </c>
    </row>
    <row r="8" spans="1:8" x14ac:dyDescent="0.45">
      <c r="A8" s="1">
        <v>4</v>
      </c>
      <c r="B8" s="4">
        <f>(($B$4*A8)*INPUTS!$B$7)*0.8</f>
        <v>43.04</v>
      </c>
      <c r="C8" s="8">
        <f>(($C$4*A8)*INPUTS!$B$7)*0.8</f>
        <v>86.08</v>
      </c>
      <c r="D8" s="10">
        <f>(($D$4*A8)*INPUTS!$B$7)*0.8</f>
        <v>129.11999999999998</v>
      </c>
      <c r="E8" s="4">
        <f>(($E$4*A8)*INPUTS!$B$7)*0.8</f>
        <v>172.16</v>
      </c>
      <c r="F8" s="4">
        <f>(($F$4*A8)*INPUTS!$B$7)*0.8</f>
        <v>215.20000000000002</v>
      </c>
      <c r="G8" s="4">
        <f>(($G$4*A8)*INPUTS!$B$7)*0.8</f>
        <v>258.23999999999995</v>
      </c>
      <c r="H8" s="4">
        <f>(($H$4*A8)*INPUTS!$B$7)*0.8</f>
        <v>301.27999999999997</v>
      </c>
    </row>
    <row r="9" spans="1:8" x14ac:dyDescent="0.45">
      <c r="A9" s="1">
        <v>5</v>
      </c>
      <c r="B9" s="4">
        <f>(($B$4*A9)*INPUTS!$B$7)*0.8</f>
        <v>53.800000000000004</v>
      </c>
      <c r="C9" s="4">
        <f>(($C$4*A9)*INPUTS!$B$7)*0.8</f>
        <v>107.60000000000001</v>
      </c>
      <c r="D9" s="4">
        <f>(($D$4*A9)*INPUTS!$B$7)*0.8</f>
        <v>161.4</v>
      </c>
      <c r="E9" s="4">
        <f>(($E$4*A9)*INPUTS!$B$7)*0.8</f>
        <v>215.20000000000002</v>
      </c>
      <c r="F9" s="4">
        <f>(($F$4*A9)*INPUTS!$B$7)*0.8</f>
        <v>269</v>
      </c>
      <c r="G9" s="4">
        <f>(($G$4*A9)*INPUTS!$B$7)*0.8</f>
        <v>322.8</v>
      </c>
      <c r="H9" s="4">
        <f>(($H$4*A9)*INPUTS!$B$7)*0.8</f>
        <v>376.6</v>
      </c>
    </row>
    <row r="10" spans="1:8" x14ac:dyDescent="0.45">
      <c r="A10" s="1">
        <v>6</v>
      </c>
      <c r="B10" s="4">
        <f>(($B$4*A10)*INPUTS!$B$7)*0.8</f>
        <v>64.559999999999988</v>
      </c>
      <c r="C10" s="4">
        <f>(($C$4*A10)*INPUTS!$B$7)*0.8</f>
        <v>129.11999999999998</v>
      </c>
      <c r="D10" s="4">
        <f>(($D$4*A10)*INPUTS!$B$7)*0.8</f>
        <v>193.68</v>
      </c>
      <c r="E10" s="4">
        <f>(($E$4*A10)*INPUTS!$B$7)*0.8</f>
        <v>258.23999999999995</v>
      </c>
      <c r="F10" s="4">
        <f>(($F$4*A10)*INPUTS!$B$7)*0.8</f>
        <v>322.8</v>
      </c>
      <c r="G10" s="4">
        <f>(($G$4*A10)*INPUTS!$B$7)*0.8</f>
        <v>387.36</v>
      </c>
      <c r="H10" s="4">
        <f>(($H$4*A10)*INPUTS!$B$7)*0.8</f>
        <v>451.92</v>
      </c>
    </row>
    <row r="11" spans="1:8" x14ac:dyDescent="0.45">
      <c r="A11" s="1">
        <v>7</v>
      </c>
      <c r="B11" s="4">
        <f>(($B$4*A11)*INPUTS!$B$7)*0.8</f>
        <v>75.319999999999993</v>
      </c>
      <c r="C11" s="4">
        <f>(($C$4*A11)*INPUTS!$B$7)*0.8</f>
        <v>150.63999999999999</v>
      </c>
      <c r="D11" s="4">
        <f>(($D$4*A11)*INPUTS!$B$7)*0.8</f>
        <v>225.96</v>
      </c>
      <c r="E11" s="4">
        <f>(($E$4*A11)*INPUTS!$B$7)*0.8</f>
        <v>301.27999999999997</v>
      </c>
      <c r="F11" s="4">
        <f>(($F$4*A11)*INPUTS!$B$7)*0.8</f>
        <v>376.6</v>
      </c>
      <c r="G11" s="4">
        <f>(($G$4*A11)*INPUTS!$B$7)*0.8</f>
        <v>451.92</v>
      </c>
      <c r="H11" s="4">
        <f>(($H$4*A11)*INPUTS!$B$7)*0.8</f>
        <v>527.24</v>
      </c>
    </row>
    <row r="13" spans="1:8" x14ac:dyDescent="0.45">
      <c r="A13" s="3" t="s">
        <v>14</v>
      </c>
    </row>
    <row r="14" spans="1:8" x14ac:dyDescent="0.45">
      <c r="A14" s="9" t="s">
        <v>13</v>
      </c>
      <c r="B14" s="1"/>
      <c r="C14" s="1"/>
      <c r="D14" s="1"/>
      <c r="E14" s="1"/>
      <c r="F14" s="1"/>
      <c r="G14" s="1"/>
      <c r="H14" s="1"/>
    </row>
    <row r="15" spans="1:8" s="3" customFormat="1" x14ac:dyDescent="0.45">
      <c r="A15" s="3" t="s">
        <v>16</v>
      </c>
    </row>
    <row r="16" spans="1:8" x14ac:dyDescent="0.45">
      <c r="A16" s="1"/>
      <c r="B16" s="4"/>
      <c r="C16" s="4"/>
      <c r="D16" s="4"/>
      <c r="E16" s="4"/>
      <c r="F16" s="4"/>
      <c r="G16" s="4"/>
      <c r="H16" s="4"/>
    </row>
    <row r="17" spans="1:8" x14ac:dyDescent="0.45">
      <c r="A17" s="3" t="s">
        <v>15</v>
      </c>
    </row>
    <row r="18" spans="1:8" x14ac:dyDescent="0.45">
      <c r="A18" s="3"/>
    </row>
    <row r="19" spans="1:8" x14ac:dyDescent="0.45">
      <c r="E19" s="3" t="s">
        <v>7</v>
      </c>
    </row>
    <row r="20" spans="1:8" x14ac:dyDescent="0.45">
      <c r="A20" s="6" t="s">
        <v>6</v>
      </c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</row>
    <row r="21" spans="1:8" x14ac:dyDescent="0.45">
      <c r="A21" s="1">
        <v>1</v>
      </c>
      <c r="B21" s="4">
        <f>(($B$4*A21)*INPUTS!$B$7)*0.8</f>
        <v>10.76</v>
      </c>
      <c r="C21" s="4">
        <f>(($C$4*A21)*INPUTS!$B$7)*0.8</f>
        <v>21.52</v>
      </c>
      <c r="D21" s="4">
        <f>(($D$4*A21)*INPUTS!$B$7)*0.8</f>
        <v>32.279999999999994</v>
      </c>
      <c r="E21" s="4">
        <f>(($E$4*A21)*INPUTS!$B$7)*0.8</f>
        <v>43.04</v>
      </c>
      <c r="F21" s="4">
        <f>(($F$4*A21)*INPUTS!$B$7)*0.8</f>
        <v>53.800000000000004</v>
      </c>
      <c r="G21" s="4">
        <f>(($G$4*A21)*INPUTS!$B$7)*0.8</f>
        <v>64.559999999999988</v>
      </c>
      <c r="H21" s="4">
        <f>(($H$4*A21)*INPUTS!$B$7)*0.8</f>
        <v>75.319999999999993</v>
      </c>
    </row>
    <row r="22" spans="1:8" x14ac:dyDescent="0.45">
      <c r="A22" s="1">
        <v>2</v>
      </c>
      <c r="B22" s="4">
        <f>(($B$4*A22)*INPUTS!$B$7)*0.8</f>
        <v>21.52</v>
      </c>
      <c r="C22" s="4">
        <f>(($C$4*A22)*INPUTS!$B$7)*0.8</f>
        <v>43.04</v>
      </c>
      <c r="D22" s="4">
        <f>(($D$4*A22)*INPUTS!$B$7)*0.8</f>
        <v>64.559999999999988</v>
      </c>
      <c r="E22" s="4">
        <f>(($E$4*A22)*INPUTS!$B$7)*0.8</f>
        <v>86.08</v>
      </c>
      <c r="F22" s="4">
        <f>(($F$4*A22)*INPUTS!$B$7)*0.8</f>
        <v>107.60000000000001</v>
      </c>
      <c r="G22" s="10">
        <v>123.25</v>
      </c>
      <c r="H22" s="10">
        <v>123.25</v>
      </c>
    </row>
    <row r="23" spans="1:8" x14ac:dyDescent="0.45">
      <c r="A23" s="1">
        <v>3</v>
      </c>
      <c r="B23" s="4">
        <f>(($B$4*A23)*INPUTS!$B$7)*0.8</f>
        <v>32.279999999999994</v>
      </c>
      <c r="C23" s="4">
        <f>(($C$4*A23)*INPUTS!$B$7)*0.8</f>
        <v>64.559999999999988</v>
      </c>
      <c r="D23" s="4">
        <f>(($D$4*A23)*INPUTS!$B$7)*0.8</f>
        <v>96.84</v>
      </c>
      <c r="E23" s="10">
        <v>123.25</v>
      </c>
      <c r="F23" s="10">
        <v>123.25</v>
      </c>
      <c r="G23" s="10">
        <v>123.25</v>
      </c>
      <c r="H23" s="10">
        <v>123.25</v>
      </c>
    </row>
    <row r="24" spans="1:8" x14ac:dyDescent="0.45">
      <c r="A24" s="1">
        <v>4</v>
      </c>
      <c r="B24" s="4">
        <f>(($B$4*A24)*INPUTS!$B$7)*0.8</f>
        <v>43.04</v>
      </c>
      <c r="C24" s="8">
        <f>(($C$4*A24)*INPUTS!$B$7)*0.8</f>
        <v>86.08</v>
      </c>
      <c r="D24" s="10">
        <v>123.25</v>
      </c>
      <c r="E24" s="10">
        <v>123.25</v>
      </c>
      <c r="F24" s="10">
        <v>123.25</v>
      </c>
      <c r="G24" s="10">
        <v>123.25</v>
      </c>
      <c r="H24" s="10">
        <v>123.25</v>
      </c>
    </row>
    <row r="25" spans="1:8" x14ac:dyDescent="0.45">
      <c r="A25" s="1">
        <v>5</v>
      </c>
      <c r="B25" s="4">
        <f>(($B$4*A25)*INPUTS!$B$7)*0.8</f>
        <v>53.800000000000004</v>
      </c>
      <c r="C25" s="4">
        <f>(($C$4*A25)*INPUTS!$B$7)*0.8</f>
        <v>107.60000000000001</v>
      </c>
      <c r="D25" s="10">
        <v>123.25</v>
      </c>
      <c r="E25" s="10">
        <v>123.25</v>
      </c>
      <c r="F25" s="10">
        <v>123.25</v>
      </c>
      <c r="G25" s="10">
        <v>123.25</v>
      </c>
      <c r="H25" s="10">
        <v>123.25</v>
      </c>
    </row>
    <row r="26" spans="1:8" x14ac:dyDescent="0.45">
      <c r="A26" s="1">
        <v>6</v>
      </c>
      <c r="B26" s="4">
        <f>(($B$4*A26)*INPUTS!$B$7)*0.8</f>
        <v>64.559999999999988</v>
      </c>
      <c r="C26" s="10">
        <v>123.25</v>
      </c>
      <c r="D26" s="10">
        <v>123.25</v>
      </c>
      <c r="E26" s="10">
        <v>123.25</v>
      </c>
      <c r="F26" s="10">
        <v>123.25</v>
      </c>
      <c r="G26" s="10">
        <v>123.25</v>
      </c>
      <c r="H26" s="10">
        <v>123.25</v>
      </c>
    </row>
    <row r="27" spans="1:8" x14ac:dyDescent="0.45">
      <c r="A27" s="1">
        <v>7</v>
      </c>
      <c r="B27" s="4">
        <f>(($B$4*A27)*INPUTS!$B$7)*0.8</f>
        <v>75.319999999999993</v>
      </c>
      <c r="C27" s="10">
        <v>123.25</v>
      </c>
      <c r="D27" s="10">
        <v>123.25</v>
      </c>
      <c r="E27" s="10">
        <v>123.25</v>
      </c>
      <c r="F27" s="10">
        <v>123.25</v>
      </c>
      <c r="G27" s="10">
        <v>123.25</v>
      </c>
      <c r="H27" s="10">
        <v>123.25</v>
      </c>
    </row>
    <row r="29" spans="1:8" x14ac:dyDescent="0.45">
      <c r="A29" s="3"/>
    </row>
    <row r="30" spans="1:8" x14ac:dyDescent="0.45">
      <c r="A30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4AB9-0035-47F8-B8C7-5B5A2ECD9511}">
  <dimension ref="A2:B2"/>
  <sheetViews>
    <sheetView tabSelected="1" workbookViewId="0">
      <selection activeCell="E7" sqref="E7"/>
    </sheetView>
  </sheetViews>
  <sheetFormatPr defaultRowHeight="14.25" x14ac:dyDescent="0.45"/>
  <cols>
    <col min="1" max="1" width="47.9296875" bestFit="1" customWidth="1"/>
  </cols>
  <sheetData>
    <row r="2" spans="1:2" x14ac:dyDescent="0.45">
      <c r="A2" t="s">
        <v>18</v>
      </c>
      <c r="B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AB37-64C2-444D-A6E4-500B3B26D10D}">
  <dimension ref="A2:I17"/>
  <sheetViews>
    <sheetView workbookViewId="0">
      <selection activeCell="B8" sqref="B8"/>
    </sheetView>
  </sheetViews>
  <sheetFormatPr defaultRowHeight="14.25" x14ac:dyDescent="0.45"/>
  <cols>
    <col min="1" max="1" width="19.19921875" bestFit="1" customWidth="1"/>
    <col min="2" max="8" width="10.53125" bestFit="1" customWidth="1"/>
  </cols>
  <sheetData>
    <row r="2" spans="1:9" x14ac:dyDescent="0.45">
      <c r="A2" s="3" t="s">
        <v>11</v>
      </c>
      <c r="B2" s="1"/>
    </row>
    <row r="3" spans="1:9" x14ac:dyDescent="0.45">
      <c r="A3" t="s">
        <v>2</v>
      </c>
      <c r="B3" s="2">
        <v>123.25</v>
      </c>
      <c r="C3" t="s">
        <v>12</v>
      </c>
    </row>
    <row r="4" spans="1:9" x14ac:dyDescent="0.45">
      <c r="A4" t="s">
        <v>3</v>
      </c>
      <c r="B4" s="2">
        <v>12.71</v>
      </c>
    </row>
    <row r="5" spans="1:9" x14ac:dyDescent="0.45">
      <c r="A5" t="s">
        <v>4</v>
      </c>
      <c r="B5" s="2">
        <v>13.45</v>
      </c>
    </row>
    <row r="6" spans="1:9" x14ac:dyDescent="0.45">
      <c r="B6" s="2"/>
    </row>
    <row r="7" spans="1:9" x14ac:dyDescent="0.45">
      <c r="A7" t="s">
        <v>9</v>
      </c>
      <c r="B7" s="7">
        <v>13.45</v>
      </c>
      <c r="C7" t="s">
        <v>10</v>
      </c>
    </row>
    <row r="9" spans="1:9" x14ac:dyDescent="0.45"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</row>
    <row r="10" spans="1:9" x14ac:dyDescent="0.45">
      <c r="A10" t="s">
        <v>5</v>
      </c>
      <c r="B10" s="1">
        <v>7</v>
      </c>
      <c r="C10" s="1">
        <v>6</v>
      </c>
      <c r="D10" s="1">
        <v>5</v>
      </c>
      <c r="E10" s="1">
        <v>4</v>
      </c>
      <c r="F10" s="1">
        <v>3</v>
      </c>
      <c r="G10" s="1">
        <v>2</v>
      </c>
      <c r="H10" s="1">
        <v>1</v>
      </c>
    </row>
    <row r="11" spans="1:9" x14ac:dyDescent="0.45">
      <c r="A11" t="s">
        <v>1</v>
      </c>
      <c r="B11" s="2">
        <f>INPUTS!$B$3/B10</f>
        <v>17.607142857142858</v>
      </c>
      <c r="C11" s="2">
        <f>INPUTS!$B$3/C10</f>
        <v>20.541666666666668</v>
      </c>
      <c r="D11" s="2">
        <f>INPUTS!$B$3/D10</f>
        <v>24.65</v>
      </c>
      <c r="E11" s="2">
        <f>INPUTS!$B$3/E10</f>
        <v>30.8125</v>
      </c>
      <c r="F11" s="2">
        <f>INPUTS!$B$3/F10</f>
        <v>41.083333333333336</v>
      </c>
      <c r="G11" s="2">
        <f>INPUTS!$B$3/G10</f>
        <v>61.625</v>
      </c>
      <c r="H11" s="2">
        <f>INPUTS!$B$3/H10</f>
        <v>123.25</v>
      </c>
    </row>
    <row r="14" spans="1:9" x14ac:dyDescent="0.45">
      <c r="B14" s="1"/>
      <c r="C14" s="1"/>
      <c r="D14" s="1"/>
      <c r="E14" s="1"/>
      <c r="F14" s="1"/>
      <c r="G14" s="1"/>
      <c r="H14" s="1"/>
    </row>
    <row r="15" spans="1:9" x14ac:dyDescent="0.45">
      <c r="B15" s="1"/>
      <c r="C15" s="1"/>
      <c r="D15" s="1"/>
      <c r="E15" s="1"/>
      <c r="F15" s="1"/>
      <c r="G15" s="1"/>
      <c r="H15" s="1"/>
    </row>
    <row r="16" spans="1:9" x14ac:dyDescent="0.45">
      <c r="B16" s="4"/>
      <c r="C16" s="4"/>
      <c r="D16" s="4"/>
      <c r="E16" s="4"/>
      <c r="F16" s="4"/>
      <c r="G16" s="4"/>
      <c r="H16" s="4"/>
      <c r="I16" s="5"/>
    </row>
    <row r="17" spans="2:9" x14ac:dyDescent="0.45">
      <c r="B17" s="4"/>
      <c r="C17" s="4"/>
      <c r="D17" s="4"/>
      <c r="E17" s="4"/>
      <c r="F17" s="4"/>
      <c r="G17" s="4"/>
      <c r="H17" s="4"/>
      <c r="I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Cost Calculator</vt:lpstr>
      <vt:lpstr>Your Stats</vt:lpstr>
      <vt:lpstr>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Greenwood</dc:creator>
  <cp:lastModifiedBy>Diane Greenwood</cp:lastModifiedBy>
  <dcterms:created xsi:type="dcterms:W3CDTF">2026-02-06T09:57:12Z</dcterms:created>
  <dcterms:modified xsi:type="dcterms:W3CDTF">2026-02-06T10:39:25Z</dcterms:modified>
</cp:coreProperties>
</file>